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8\INFORMACION FINANCIERA 2DO TRIMESTRE 2018\CTA_PUB_DIGITAL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52511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G23" i="1"/>
  <c r="G22" i="1"/>
  <c r="F24" i="1"/>
  <c r="G24" i="1" s="1"/>
  <c r="F23" i="1"/>
  <c r="F22" i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<sst xmlns="http://schemas.openxmlformats.org/spreadsheetml/2006/main" count="27" uniqueCount="27">
  <si>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</si>
  <si>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</si>
  <si>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</si>
  <si>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</si>
  <si>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</si>
  <si>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</si>
  <si>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</si>
  <si>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</si>
  <si>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</si>
  <si>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</si>
  <si>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</si>
  <si>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</si>
  <si>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</si>
  <si>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</si>
  <si>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</si>
  <si>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</si>
  <si>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</si>
  <si>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</si>
  <si>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</si>
  <si>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</si>
  <si>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</si>
  <si>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</si>
  <si>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</si>
  <si>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</si>
  <si>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</si>
  <si>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</si>
  <si>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DEL ACTIVO
Del 1 de Enero al 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</si>
</sst>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7401230.0600000005</v>
      </c>
      <c r="D4" s="13">
        <f>SUM(D6+D15)</f>
        <v>11993228.74</v>
      </c>
      <c r="E4" s="13">
        <f>SUM(E6+E15)</f>
        <v>10213655.91</v>
      </c>
      <c r="F4" s="13">
        <f>SUM(F6+F15)</f>
        <v>9180802.8900000006</v>
      </c>
      <c r="G4" s="13">
        <f>SUM(G6+G15)</f>
        <v>1779572.8299999991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1713020.76</v>
      </c>
      <c r="D6" s="13">
        <f>SUM(D7:D13)</f>
        <v>11993228.74</v>
      </c>
      <c r="E6" s="13">
        <f>SUM(E7:E13)</f>
        <v>10213655.91</v>
      </c>
      <c r="F6" s="13">
        <f>SUM(F7:F13)</f>
        <v>3492593.5899999989</v>
      </c>
      <c r="G6" s="18">
        <f>SUM(G7:G13)</f>
        <v>1779572.8299999991</v>
      </c>
    </row>
    <row r="7" spans="1:7" x14ac:dyDescent="0.2">
      <c r="A7" s="3">
        <v>1110</v>
      </c>
      <c r="B7" s="7" t="s">
        <v>9</v>
      </c>
      <c r="C7" s="18">
        <v>690368.46</v>
      </c>
      <c r="D7" s="18">
        <v>8509116.7400000002</v>
      </c>
      <c r="E7" s="18">
        <v>7232193.7400000002</v>
      </c>
      <c r="F7" s="18">
        <f>C7+D7-E7</f>
        <v>1967291.459999999</v>
      </c>
      <c r="G7" s="18">
        <f t="shared" ref="G7:G13" si="0">F7-C7</f>
        <v>1276922.9999999991</v>
      </c>
    </row>
    <row r="8" spans="1:7" x14ac:dyDescent="0.2">
      <c r="A8" s="3">
        <v>1120</v>
      </c>
      <c r="B8" s="7" t="s">
        <v>10</v>
      </c>
      <c r="C8" s="18">
        <v>3347.4</v>
      </c>
      <c r="D8" s="18">
        <v>1603780.5</v>
      </c>
      <c r="E8" s="18">
        <v>1818257.17</v>
      </c>
      <c r="F8" s="18">
        <f t="shared" ref="F8:F13" si="1">C8+D8-E8</f>
        <v>-211129.27000000002</v>
      </c>
      <c r="G8" s="18">
        <f t="shared" si="0"/>
        <v>-214476.67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1019304.9</v>
      </c>
      <c r="D11" s="18">
        <v>1880331.5</v>
      </c>
      <c r="E11" s="18">
        <v>1163205</v>
      </c>
      <c r="F11" s="18">
        <f t="shared" si="1"/>
        <v>1736431.4</v>
      </c>
      <c r="G11" s="18">
        <f t="shared" si="0"/>
        <v>717126.49999999988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5688209.3000000007</v>
      </c>
      <c r="D15" s="13">
        <f>SUM(D16:D24)</f>
        <v>0</v>
      </c>
      <c r="E15" s="13">
        <f>SUM(E16:E24)</f>
        <v>0</v>
      </c>
      <c r="F15" s="13">
        <f>SUM(F16:F24)</f>
        <v>5688209.3000000007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4373788</v>
      </c>
      <c r="D18" s="19">
        <v>0</v>
      </c>
      <c r="E18" s="19">
        <v>0</v>
      </c>
      <c r="F18" s="19">
        <f t="shared" si="3"/>
        <v>4373788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1626647.15</v>
      </c>
      <c r="D19" s="18">
        <v>0</v>
      </c>
      <c r="E19" s="18">
        <v>0</v>
      </c>
      <c r="F19" s="18">
        <f t="shared" si="3"/>
        <v>1626647.15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64870</v>
      </c>
      <c r="D20" s="18">
        <v>0</v>
      </c>
      <c r="E20" s="18">
        <v>0</v>
      </c>
      <c r="F20" s="18">
        <f t="shared" si="3"/>
        <v>64870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-377095.85</v>
      </c>
      <c r="D21" s="18">
        <v>0</v>
      </c>
      <c r="E21" s="18">
        <v>0</v>
      </c>
      <c r="F21" s="18">
        <f t="shared" si="3"/>
        <v>-377095.85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2018-03-08T18:40:55Z</cp:lastPrinted>
  <dcterms:created xsi:type="dcterms:W3CDTF">2014-02-09T04:04:15Z</dcterms:created>
  <dcterms:modified xsi:type="dcterms:W3CDTF">2018-07-13T20:33:40Z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